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ichtingun1ek-my.sharepoint.com/personal/robin_hassing_un1ek_nl/Documents/Bureaublad/"/>
    </mc:Choice>
  </mc:AlternateContent>
  <xr:revisionPtr revIDLastSave="0" documentId="8_{F8206068-89E0-46DC-BEA9-8D6E939D35A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18" i="1" l="1"/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3" i="1"/>
  <c r="I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E18" i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3" i="1"/>
  <c r="E3" i="1" s="1"/>
</calcChain>
</file>

<file path=xl/sharedStrings.xml><?xml version="1.0" encoding="utf-8"?>
<sst xmlns="http://schemas.openxmlformats.org/spreadsheetml/2006/main" count="12" uniqueCount="12">
  <si>
    <t>lager dan</t>
  </si>
  <si>
    <t>en hoger</t>
  </si>
  <si>
    <t>Tariefgroep</t>
  </si>
  <si>
    <t>% Eigen bijdrage 1e kind</t>
  </si>
  <si>
    <t>% Eigen bijdrage 2e kind en volgende</t>
  </si>
  <si>
    <t>Ouderbijdrage 2e kind tot aan fiscaal maximum (zie 1) indien geen recht op Kinderopvangtoeslag</t>
  </si>
  <si>
    <t>Inkomen tot</t>
  </si>
  <si>
    <t>Inkomen vanaf</t>
  </si>
  <si>
    <t>Percentage kinderopvang-toeslag 2e en volgend kind</t>
  </si>
  <si>
    <t>Percentage kinderopvang-toeslag 1e kind</t>
  </si>
  <si>
    <t>Ouderbijdrage 1e kind tot aan fiscaal maximum (zie 1) indien geen recht op Kinderopvang-toeslag</t>
  </si>
  <si>
    <t>Tabel ouderbijdragen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</si>
</sst>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0.0%"/>
    <numFmt numFmtId="165" formatCode="_ &quot;€&quot;\ * #,##0_ ;_ &quot;€&quot;\ * \-#,##0_ ;_ &quot;€&quot;\ * &quot;-&quot;??_ ;_ @_ "/>
    <numFmt numFmtId="166" formatCode="_ [$€-2]\ * #,##0_ ;_ [$€-2]\ * \-#,##0_ ;_ [$€-2]\ * &quot;-&quot;_ ;_ @_ 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1" applyNumberFormat="1" applyFont="1"/>
    <xf numFmtId="0" fontId="2" fillId="2" borderId="5" xfId="0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left" vertical="center" wrapText="1"/>
    </xf>
    <xf numFmtId="165" fontId="2" fillId="2" borderId="5" xfId="1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4" fontId="2" fillId="2" borderId="6" xfId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44" fontId="2" fillId="2" borderId="11" xfId="1" applyFont="1" applyFill="1" applyBorder="1" applyAlignment="1">
      <alignment horizontal="left" vertical="center" wrapText="1"/>
    </xf>
    <xf numFmtId="164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44" fontId="3" fillId="2" borderId="3" xfId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left" vertical="center" wrapText="1"/>
    </xf>
    <xf numFmtId="166" fontId="2" fillId="2" borderId="5" xfId="1" applyNumberFormat="1" applyFont="1" applyFill="1" applyBorder="1" applyAlignment="1">
      <alignment horizontal="left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zoomScale="80" zoomScaleNormal="80" workbookViewId="0"/>
  </sheetViews>
  <sheetFormatPr defaultColWidth="11.21875" defaultRowHeight="13.2" x14ac:dyDescent="0.25"/>
  <cols>
    <col min="1" max="1" width="10.6640625" customWidth="1"/>
    <col min="2" max="2" width="13.5546875" customWidth="1"/>
    <col min="3" max="3" width="13.88671875" bestFit="1" customWidth="1"/>
    <col min="4" max="4" width="12.44140625" style="19" customWidth="1"/>
    <col min="5" max="5" width="15.6640625" style="1" customWidth="1"/>
    <col min="6" max="6" width="14.88671875" customWidth="1"/>
    <col min="7" max="7" width="13.33203125" style="19" customWidth="1"/>
    <col min="8" max="8" width="16.77734375" customWidth="1"/>
    <col min="9" max="9" width="17.77734375" style="1" customWidth="1"/>
  </cols>
  <sheetData>
    <row r="1" spans="1:11" ht="13.8" thickBot="1" x14ac:dyDescent="0.3">
      <c r="A1" t="s">
        <v>11</v>
      </c>
    </row>
    <row r="2" spans="1:11" ht="70.2" customHeight="1" thickBot="1" x14ac:dyDescent="0.3">
      <c r="A2" s="21" t="s">
        <v>2</v>
      </c>
      <c r="B2" s="21" t="s">
        <v>7</v>
      </c>
      <c r="C2" s="22" t="s">
        <v>6</v>
      </c>
      <c r="D2" s="23" t="s">
        <v>3</v>
      </c>
      <c r="E2" s="24" t="s">
        <v>10</v>
      </c>
      <c r="F2" s="22" t="s">
        <v>9</v>
      </c>
      <c r="G2" s="23" t="s">
        <v>4</v>
      </c>
      <c r="H2" s="25" t="s">
        <v>8</v>
      </c>
      <c r="I2" s="26" t="s">
        <v>5</v>
      </c>
    </row>
    <row r="3" spans="1:11" ht="13.8" thickBot="1" x14ac:dyDescent="0.3">
      <c r="A3" s="3">
        <v>1</v>
      </c>
      <c r="B3" s="4" t="s">
        <v>0</v>
      </c>
      <c r="C3" s="5">
        <f>21278*(1+5.02%)</f>
        <v>22346.155600000002</v>
      </c>
      <c r="D3" s="6">
        <f t="shared" ref="D3:D34" si="0">1-F3</f>
        <v>4.0000000000000036E-2</v>
      </c>
      <c r="E3" s="7">
        <f>+$K$3*D3</f>
        <v>0.41000000000000036</v>
      </c>
      <c r="F3" s="6">
        <v>0.96</v>
      </c>
      <c r="G3" s="6">
        <f>1-H3</f>
        <v>4.0000000000000036E-2</v>
      </c>
      <c r="H3" s="8">
        <v>0.96</v>
      </c>
      <c r="I3" s="7">
        <f>+$K$3*G3</f>
        <v>0.41000000000000036</v>
      </c>
      <c r="K3">
        <v>10.25</v>
      </c>
    </row>
    <row r="4" spans="1:11" ht="13.8" thickBot="1" x14ac:dyDescent="0.3">
      <c r="A4" s="3">
        <v>2</v>
      </c>
      <c r="B4" s="29">
        <v>22346.905967900002</v>
      </c>
      <c r="C4" s="5">
        <v>23834</v>
      </c>
      <c r="D4" s="27">
        <f t="shared" si="0"/>
        <v>4.0000000000000036E-2</v>
      </c>
      <c r="E4" s="7">
        <f t="shared" ref="E4:E66" si="1">+$K$3*D4</f>
        <v>0.41000000000000036</v>
      </c>
      <c r="F4" s="6">
        <v>0.96</v>
      </c>
      <c r="G4" s="6">
        <f t="shared" ref="G4:G67" si="2">1-H4</f>
        <v>4.0000000000000036E-2</v>
      </c>
      <c r="H4" s="9">
        <v>0.96</v>
      </c>
      <c r="I4" s="7">
        <f t="shared" ref="I4:I67" si="3">+$K$3*G4</f>
        <v>0.41000000000000036</v>
      </c>
      <c r="K4">
        <v>1.0502</v>
      </c>
    </row>
    <row r="5" spans="1:11" ht="13.8" thickBot="1" x14ac:dyDescent="0.3">
      <c r="A5" s="3">
        <v>3</v>
      </c>
      <c r="B5" s="29">
        <v>23835.252243440002</v>
      </c>
      <c r="C5" s="5">
        <v>25320.341743760004</v>
      </c>
      <c r="D5" s="27">
        <f t="shared" si="0"/>
        <v>4.0000000000000036E-2</v>
      </c>
      <c r="E5" s="7">
        <f t="shared" si="1"/>
        <v>0.41000000000000036</v>
      </c>
      <c r="F5" s="6">
        <v>0.96</v>
      </c>
      <c r="G5" s="6">
        <f t="shared" si="2"/>
        <v>4.0000000000000036E-2</v>
      </c>
      <c r="H5" s="9">
        <v>0.96</v>
      </c>
      <c r="I5" s="7">
        <f t="shared" si="3"/>
        <v>0.41000000000000036</v>
      </c>
    </row>
    <row r="6" spans="1:11" ht="13.8" thickBot="1" x14ac:dyDescent="0.3">
      <c r="A6" s="3">
        <v>4</v>
      </c>
      <c r="B6" s="29">
        <v>25321.4273355</v>
      </c>
      <c r="C6" s="5">
        <v>26809.773611040004</v>
      </c>
      <c r="D6" s="27">
        <f t="shared" si="0"/>
        <v>4.0000000000000036E-2</v>
      </c>
      <c r="E6" s="7">
        <f t="shared" si="1"/>
        <v>0.41000000000000036</v>
      </c>
      <c r="F6" s="6">
        <v>0.96</v>
      </c>
      <c r="G6" s="6">
        <f t="shared" si="2"/>
        <v>4.0000000000000036E-2</v>
      </c>
      <c r="H6" s="9">
        <v>0.96</v>
      </c>
      <c r="I6" s="7">
        <f>+$K$3*G6</f>
        <v>0.41000000000000036</v>
      </c>
    </row>
    <row r="7" spans="1:11" ht="13.8" thickBot="1" x14ac:dyDescent="0.3">
      <c r="A7" s="3">
        <v>5</v>
      </c>
      <c r="B7" s="29">
        <v>26810.859202780004</v>
      </c>
      <c r="C7" s="5">
        <v>28297.034294840003</v>
      </c>
      <c r="D7" s="27">
        <f t="shared" si="0"/>
        <v>4.0000000000000036E-2</v>
      </c>
      <c r="E7" s="7">
        <f t="shared" si="1"/>
        <v>0.41000000000000036</v>
      </c>
      <c r="F7" s="6">
        <v>0.96</v>
      </c>
      <c r="G7" s="6">
        <f t="shared" si="2"/>
        <v>4.0000000000000036E-2</v>
      </c>
      <c r="H7" s="9">
        <v>0.96</v>
      </c>
      <c r="I7" s="7">
        <f t="shared" si="3"/>
        <v>0.41000000000000036</v>
      </c>
    </row>
    <row r="8" spans="1:11" ht="13.8" thickBot="1" x14ac:dyDescent="0.3">
      <c r="A8" s="3">
        <v>6</v>
      </c>
      <c r="B8" s="29">
        <v>28298.119886580003</v>
      </c>
      <c r="C8" s="5">
        <v>29786</v>
      </c>
      <c r="D8" s="27">
        <f t="shared" si="0"/>
        <v>4.500000000000004E-2</v>
      </c>
      <c r="E8" s="7">
        <f t="shared" si="1"/>
        <v>0.46125000000000038</v>
      </c>
      <c r="F8" s="6">
        <v>0.95499999999999996</v>
      </c>
      <c r="G8" s="6">
        <f t="shared" si="2"/>
        <v>4.4000000000000039E-2</v>
      </c>
      <c r="H8" s="9">
        <v>0.95599999999999996</v>
      </c>
      <c r="I8" s="7">
        <f t="shared" si="3"/>
        <v>0.4510000000000004</v>
      </c>
    </row>
    <row r="9" spans="1:11" ht="13.8" thickBot="1" x14ac:dyDescent="0.3">
      <c r="A9" s="3">
        <v>7</v>
      </c>
      <c r="B9" s="29">
        <v>29787</v>
      </c>
      <c r="C9" s="5">
        <v>31272.641254180002</v>
      </c>
      <c r="D9" s="27">
        <f t="shared" si="0"/>
        <v>5.600000000000005E-2</v>
      </c>
      <c r="E9" s="7">
        <f t="shared" si="1"/>
        <v>0.57400000000000051</v>
      </c>
      <c r="F9" s="6">
        <v>0.94399999999999995</v>
      </c>
      <c r="G9" s="6">
        <f t="shared" si="2"/>
        <v>4.6000000000000041E-2</v>
      </c>
      <c r="H9" s="9">
        <v>0.95399999999999996</v>
      </c>
      <c r="I9" s="7">
        <f t="shared" si="3"/>
        <v>0.47150000000000042</v>
      </c>
    </row>
    <row r="10" spans="1:11" ht="13.8" thickBot="1" x14ac:dyDescent="0.3">
      <c r="A10" s="3">
        <v>8</v>
      </c>
      <c r="B10" s="29">
        <v>31273.726845920002</v>
      </c>
      <c r="C10" s="5">
        <v>32756.645162760004</v>
      </c>
      <c r="D10" s="27">
        <f t="shared" si="0"/>
        <v>6.5999999999999948E-2</v>
      </c>
      <c r="E10" s="7">
        <f t="shared" si="1"/>
        <v>0.67649999999999944</v>
      </c>
      <c r="F10" s="6">
        <v>0.93400000000000005</v>
      </c>
      <c r="G10" s="6">
        <f t="shared" si="2"/>
        <v>4.8000000000000043E-2</v>
      </c>
      <c r="H10" s="9">
        <v>0.95199999999999996</v>
      </c>
      <c r="I10" s="7">
        <f t="shared" si="3"/>
        <v>0.49200000000000044</v>
      </c>
    </row>
    <row r="11" spans="1:11" ht="13.8" thickBot="1" x14ac:dyDescent="0.3">
      <c r="A11" s="3">
        <v>9</v>
      </c>
      <c r="B11" s="29">
        <v>32757.730754500004</v>
      </c>
      <c r="C11" s="5">
        <v>34356.807387520006</v>
      </c>
      <c r="D11" s="27">
        <f t="shared" si="0"/>
        <v>7.4999999999999956E-2</v>
      </c>
      <c r="E11" s="7">
        <f t="shared" si="1"/>
        <v>0.7687499999999996</v>
      </c>
      <c r="F11" s="6">
        <v>0.92500000000000004</v>
      </c>
      <c r="G11" s="6">
        <f t="shared" si="2"/>
        <v>5.0000000000000044E-2</v>
      </c>
      <c r="H11" s="9">
        <v>0.95</v>
      </c>
      <c r="I11" s="7">
        <f t="shared" si="3"/>
        <v>0.5125000000000004</v>
      </c>
    </row>
    <row r="12" spans="1:11" ht="13.8" thickBot="1" x14ac:dyDescent="0.3">
      <c r="A12" s="3">
        <v>10</v>
      </c>
      <c r="B12" s="29">
        <v>34357.892979260003</v>
      </c>
      <c r="C12" s="5">
        <v>35954.798428800001</v>
      </c>
      <c r="D12" s="27">
        <f t="shared" si="0"/>
        <v>8.0999999999999961E-2</v>
      </c>
      <c r="E12" s="7">
        <f t="shared" si="1"/>
        <v>0.8302499999999996</v>
      </c>
      <c r="F12" s="6">
        <v>0.91900000000000004</v>
      </c>
      <c r="G12" s="6">
        <f t="shared" si="2"/>
        <v>5.1000000000000045E-2</v>
      </c>
      <c r="H12" s="9">
        <v>0.94899999999999995</v>
      </c>
      <c r="I12" s="7">
        <f t="shared" si="3"/>
        <v>0.52275000000000049</v>
      </c>
    </row>
    <row r="13" spans="1:11" ht="13.8" thickBot="1" x14ac:dyDescent="0.3">
      <c r="A13" s="3">
        <v>11</v>
      </c>
      <c r="B13" s="29">
        <v>35955.884020539997</v>
      </c>
      <c r="C13" s="5">
        <v>37557.131837040004</v>
      </c>
      <c r="D13" s="27">
        <f t="shared" si="0"/>
        <v>9.099999999999997E-2</v>
      </c>
      <c r="E13" s="7">
        <f t="shared" si="1"/>
        <v>0.93274999999999975</v>
      </c>
      <c r="F13" s="6">
        <v>0.90900000000000003</v>
      </c>
      <c r="G13" s="6">
        <f t="shared" si="2"/>
        <v>5.3000000000000047E-2</v>
      </c>
      <c r="H13" s="9">
        <v>0.94699999999999995</v>
      </c>
      <c r="I13" s="7">
        <f t="shared" si="3"/>
        <v>0.54325000000000045</v>
      </c>
    </row>
    <row r="14" spans="1:11" ht="13.8" thickBot="1" x14ac:dyDescent="0.3">
      <c r="A14" s="3">
        <v>12</v>
      </c>
      <c r="B14" s="29">
        <v>37558.217428780008</v>
      </c>
      <c r="C14" s="5">
        <v>39155.122878319999</v>
      </c>
      <c r="D14" s="27">
        <f t="shared" si="0"/>
        <v>9.5999999999999974E-2</v>
      </c>
      <c r="E14" s="7">
        <f t="shared" si="1"/>
        <v>0.98399999999999976</v>
      </c>
      <c r="F14" s="6">
        <v>0.90400000000000003</v>
      </c>
      <c r="G14" s="6">
        <f t="shared" si="2"/>
        <v>5.5000000000000049E-2</v>
      </c>
      <c r="H14" s="9">
        <v>0.94499999999999995</v>
      </c>
      <c r="I14" s="7">
        <f t="shared" si="3"/>
        <v>0.56375000000000053</v>
      </c>
    </row>
    <row r="15" spans="1:11" ht="13.8" thickBot="1" x14ac:dyDescent="0.3">
      <c r="A15" s="3">
        <v>13</v>
      </c>
      <c r="B15" s="29">
        <v>39155.656800000004</v>
      </c>
      <c r="C15" s="5">
        <v>40759</v>
      </c>
      <c r="D15" s="27">
        <f t="shared" si="0"/>
        <v>0.10499999999999998</v>
      </c>
      <c r="E15" s="7">
        <f t="shared" si="1"/>
        <v>1.0762499999999999</v>
      </c>
      <c r="F15" s="6">
        <v>0.89500000000000002</v>
      </c>
      <c r="G15" s="6">
        <f t="shared" si="2"/>
        <v>5.5000000000000049E-2</v>
      </c>
      <c r="H15" s="9">
        <v>0.94499999999999995</v>
      </c>
      <c r="I15" s="7">
        <f t="shared" si="3"/>
        <v>0.56375000000000053</v>
      </c>
    </row>
    <row r="16" spans="1:11" ht="13.8" thickBot="1" x14ac:dyDescent="0.3">
      <c r="A16" s="3">
        <v>14</v>
      </c>
      <c r="B16" s="29">
        <v>40760</v>
      </c>
      <c r="C16" s="5">
        <v>42358.704103060001</v>
      </c>
      <c r="D16" s="27">
        <f t="shared" si="0"/>
        <v>0.11299999999999999</v>
      </c>
      <c r="E16" s="7">
        <f t="shared" si="1"/>
        <v>1.1582499999999998</v>
      </c>
      <c r="F16" s="6">
        <v>0.88700000000000001</v>
      </c>
      <c r="G16" s="6">
        <f t="shared" si="2"/>
        <v>5.5000000000000049E-2</v>
      </c>
      <c r="H16" s="9">
        <v>0.94499999999999995</v>
      </c>
      <c r="I16" s="7">
        <f t="shared" si="3"/>
        <v>0.56375000000000053</v>
      </c>
    </row>
    <row r="17" spans="1:9" ht="13.8" thickBot="1" x14ac:dyDescent="0.3">
      <c r="A17" s="3">
        <v>15</v>
      </c>
      <c r="B17" s="29">
        <v>42359.789694800005</v>
      </c>
      <c r="C17" s="5">
        <v>43996.862038720006</v>
      </c>
      <c r="D17" s="27">
        <f t="shared" si="0"/>
        <v>0.11899999999999999</v>
      </c>
      <c r="E17" s="7">
        <f t="shared" si="1"/>
        <v>1.2197499999999999</v>
      </c>
      <c r="F17" s="6">
        <v>0.88100000000000001</v>
      </c>
      <c r="G17" s="6">
        <f t="shared" si="2"/>
        <v>5.5000000000000049E-2</v>
      </c>
      <c r="H17" s="9">
        <v>0.94499999999999995</v>
      </c>
      <c r="I17" s="7">
        <f t="shared" si="3"/>
        <v>0.56375000000000053</v>
      </c>
    </row>
    <row r="18" spans="1:9" ht="13.8" thickBot="1" x14ac:dyDescent="0.3">
      <c r="A18" s="3">
        <v>16</v>
      </c>
      <c r="B18" s="29">
        <v>43997.947630460003</v>
      </c>
      <c r="C18" s="5">
        <v>45637.191157859997</v>
      </c>
      <c r="D18" s="27">
        <f>1-F18</f>
        <v>0.127</v>
      </c>
      <c r="E18" s="7">
        <f t="shared" si="1"/>
        <v>1.30175</v>
      </c>
      <c r="F18" s="6">
        <v>0.873</v>
      </c>
      <c r="G18" s="6">
        <f t="shared" si="2"/>
        <v>5.5000000000000049E-2</v>
      </c>
      <c r="H18" s="9">
        <v>0.94499999999999995</v>
      </c>
      <c r="I18" s="7">
        <f t="shared" si="3"/>
        <v>0.56375000000000053</v>
      </c>
    </row>
    <row r="19" spans="1:9" ht="13.8" thickBot="1" x14ac:dyDescent="0.3">
      <c r="A19" s="3">
        <v>17</v>
      </c>
      <c r="B19" s="29">
        <v>45638.276749600001</v>
      </c>
      <c r="C19" s="5">
        <v>47277.520277000003</v>
      </c>
      <c r="D19" s="27">
        <f t="shared" si="0"/>
        <v>0.13400000000000001</v>
      </c>
      <c r="E19" s="7">
        <f t="shared" si="1"/>
        <v>1.3735000000000002</v>
      </c>
      <c r="F19" s="6">
        <v>0.86599999999999999</v>
      </c>
      <c r="G19" s="6">
        <f t="shared" si="2"/>
        <v>5.5000000000000049E-2</v>
      </c>
      <c r="H19" s="9">
        <v>0.94499999999999995</v>
      </c>
      <c r="I19" s="7">
        <f t="shared" si="3"/>
        <v>0.56375000000000053</v>
      </c>
    </row>
    <row r="20" spans="1:9" ht="13.8" thickBot="1" x14ac:dyDescent="0.3">
      <c r="A20" s="3">
        <v>18</v>
      </c>
      <c r="B20" s="29">
        <v>47278.60586874</v>
      </c>
      <c r="C20" s="5">
        <v>48917.849396140009</v>
      </c>
      <c r="D20" s="27">
        <f t="shared" si="0"/>
        <v>0.14100000000000001</v>
      </c>
      <c r="E20" s="7">
        <f t="shared" si="1"/>
        <v>1.4452500000000001</v>
      </c>
      <c r="F20" s="6">
        <v>0.85899999999999999</v>
      </c>
      <c r="G20" s="6">
        <f t="shared" si="2"/>
        <v>5.5000000000000049E-2</v>
      </c>
      <c r="H20" s="9">
        <v>0.94499999999999995</v>
      </c>
      <c r="I20" s="7">
        <f t="shared" si="3"/>
        <v>0.56375000000000053</v>
      </c>
    </row>
    <row r="21" spans="1:9" ht="13.8" thickBot="1" x14ac:dyDescent="0.3">
      <c r="A21" s="3">
        <v>19</v>
      </c>
      <c r="B21" s="29">
        <v>48918.934987880006</v>
      </c>
      <c r="C21" s="5">
        <v>50562</v>
      </c>
      <c r="D21" s="27">
        <f t="shared" si="0"/>
        <v>0.15000000000000002</v>
      </c>
      <c r="E21" s="7">
        <f t="shared" si="1"/>
        <v>1.5375000000000003</v>
      </c>
      <c r="F21" s="6">
        <v>0.85</v>
      </c>
      <c r="G21" s="6">
        <f t="shared" si="2"/>
        <v>5.5000000000000049E-2</v>
      </c>
      <c r="H21" s="9">
        <v>0.94499999999999995</v>
      </c>
      <c r="I21" s="7">
        <f t="shared" si="3"/>
        <v>0.56375000000000053</v>
      </c>
    </row>
    <row r="22" spans="1:9" ht="13.8" thickBot="1" x14ac:dyDescent="0.3">
      <c r="A22" s="3">
        <v>20</v>
      </c>
      <c r="B22" s="29">
        <v>50562.520882240002</v>
      </c>
      <c r="C22" s="5">
        <v>52201</v>
      </c>
      <c r="D22" s="27">
        <f t="shared" si="0"/>
        <v>0.15500000000000003</v>
      </c>
      <c r="E22" s="7">
        <f t="shared" si="1"/>
        <v>1.5887500000000003</v>
      </c>
      <c r="F22" s="6">
        <v>0.84499999999999997</v>
      </c>
      <c r="G22" s="6">
        <f t="shared" si="2"/>
        <v>5.5000000000000049E-2</v>
      </c>
      <c r="H22" s="9">
        <v>0.94499999999999995</v>
      </c>
      <c r="I22" s="7">
        <f t="shared" si="3"/>
        <v>0.56375000000000053</v>
      </c>
    </row>
    <row r="23" spans="1:9" ht="13.8" thickBot="1" x14ac:dyDescent="0.3">
      <c r="A23" s="3">
        <v>21</v>
      </c>
      <c r="B23" s="29">
        <v>52202.291400000002</v>
      </c>
      <c r="C23" s="5">
        <v>53841.007937040005</v>
      </c>
      <c r="D23" s="27">
        <f t="shared" si="0"/>
        <v>0.16300000000000003</v>
      </c>
      <c r="E23" s="7">
        <f t="shared" si="1"/>
        <v>1.6707500000000004</v>
      </c>
      <c r="F23" s="6">
        <v>0.83699999999999997</v>
      </c>
      <c r="G23" s="6">
        <f t="shared" si="2"/>
        <v>5.5000000000000049E-2</v>
      </c>
      <c r="H23" s="9">
        <v>0.94499999999999995</v>
      </c>
      <c r="I23" s="7">
        <f t="shared" si="3"/>
        <v>0.56375000000000053</v>
      </c>
    </row>
    <row r="24" spans="1:9" ht="13.8" thickBot="1" x14ac:dyDescent="0.3">
      <c r="A24" s="3">
        <v>22</v>
      </c>
      <c r="B24" s="29">
        <v>53842.093528780002</v>
      </c>
      <c r="C24" s="5">
        <v>55482.422647920008</v>
      </c>
      <c r="D24" s="27">
        <f t="shared" si="0"/>
        <v>0.17000000000000004</v>
      </c>
      <c r="E24" s="7">
        <f t="shared" si="1"/>
        <v>1.7425000000000004</v>
      </c>
      <c r="F24" s="6">
        <v>0.83</v>
      </c>
      <c r="G24" s="6">
        <f t="shared" si="2"/>
        <v>5.5000000000000049E-2</v>
      </c>
      <c r="H24" s="9">
        <v>0.94499999999999995</v>
      </c>
      <c r="I24" s="7">
        <f t="shared" si="3"/>
        <v>0.56375000000000053</v>
      </c>
    </row>
    <row r="25" spans="1:9" ht="13.8" thickBot="1" x14ac:dyDescent="0.3">
      <c r="A25" s="3">
        <v>23</v>
      </c>
      <c r="B25" s="29">
        <v>55483</v>
      </c>
      <c r="C25" s="5">
        <v>57274.734610660002</v>
      </c>
      <c r="D25" s="27">
        <f t="shared" si="0"/>
        <v>0.17900000000000005</v>
      </c>
      <c r="E25" s="7">
        <f t="shared" si="1"/>
        <v>1.8347500000000005</v>
      </c>
      <c r="F25" s="6">
        <v>0.82099999999999995</v>
      </c>
      <c r="G25" s="6">
        <f t="shared" si="2"/>
        <v>5.5000000000000049E-2</v>
      </c>
      <c r="H25" s="9">
        <v>0.94499999999999995</v>
      </c>
      <c r="I25" s="7">
        <f t="shared" si="3"/>
        <v>0.56375000000000053</v>
      </c>
    </row>
    <row r="26" spans="1:9" ht="13.8" thickBot="1" x14ac:dyDescent="0.3">
      <c r="A26" s="3">
        <v>24</v>
      </c>
      <c r="B26" s="29">
        <v>57275.820202400006</v>
      </c>
      <c r="C26" s="5">
        <v>60790.966256520005</v>
      </c>
      <c r="D26" s="27">
        <f t="shared" si="0"/>
        <v>0.19399999999999995</v>
      </c>
      <c r="E26" s="7">
        <f t="shared" si="1"/>
        <v>1.9884999999999995</v>
      </c>
      <c r="F26" s="6">
        <v>0.80600000000000005</v>
      </c>
      <c r="G26" s="6">
        <f t="shared" si="2"/>
        <v>5.5000000000000049E-2</v>
      </c>
      <c r="H26" s="9">
        <v>0.94499999999999995</v>
      </c>
      <c r="I26" s="7">
        <f t="shared" si="3"/>
        <v>0.56375000000000053</v>
      </c>
    </row>
    <row r="27" spans="1:9" ht="13.8" thickBot="1" x14ac:dyDescent="0.3">
      <c r="A27" s="3">
        <v>25</v>
      </c>
      <c r="B27" s="29">
        <v>60792.051848260009</v>
      </c>
      <c r="C27" s="5">
        <v>64305.026718900008</v>
      </c>
      <c r="D27" s="27">
        <f t="shared" si="0"/>
        <v>0.20199999999999996</v>
      </c>
      <c r="E27" s="7">
        <f t="shared" si="1"/>
        <v>2.0704999999999996</v>
      </c>
      <c r="F27" s="6">
        <v>0.79800000000000004</v>
      </c>
      <c r="G27" s="6">
        <f t="shared" si="2"/>
        <v>5.9000000000000052E-2</v>
      </c>
      <c r="H27" s="9">
        <v>0.94099999999999995</v>
      </c>
      <c r="I27" s="7">
        <f t="shared" si="3"/>
        <v>0.60475000000000056</v>
      </c>
    </row>
    <row r="28" spans="1:9" ht="13.8" thickBot="1" x14ac:dyDescent="0.3">
      <c r="A28" s="3">
        <v>26</v>
      </c>
      <c r="B28" s="29">
        <v>64306.112310640005</v>
      </c>
      <c r="C28" s="5">
        <v>67821.258364759997</v>
      </c>
      <c r="D28" s="27">
        <f t="shared" si="0"/>
        <v>0.21299999999999997</v>
      </c>
      <c r="E28" s="7">
        <f t="shared" si="1"/>
        <v>2.1832499999999997</v>
      </c>
      <c r="F28" s="6">
        <v>0.78700000000000003</v>
      </c>
      <c r="G28" s="6">
        <f t="shared" si="2"/>
        <v>6.4999999999999947E-2</v>
      </c>
      <c r="H28" s="9">
        <v>0.93500000000000005</v>
      </c>
      <c r="I28" s="7">
        <f t="shared" si="3"/>
        <v>0.66624999999999945</v>
      </c>
    </row>
    <row r="29" spans="1:9" ht="13.8" thickBot="1" x14ac:dyDescent="0.3">
      <c r="A29" s="3">
        <v>27</v>
      </c>
      <c r="B29" s="29">
        <v>67822.343956500001</v>
      </c>
      <c r="C29" s="5">
        <v>71338.575602360012</v>
      </c>
      <c r="D29" s="27">
        <f t="shared" si="0"/>
        <v>0.23599999999999999</v>
      </c>
      <c r="E29" s="7">
        <f t="shared" si="1"/>
        <v>2.419</v>
      </c>
      <c r="F29" s="6">
        <v>0.76400000000000001</v>
      </c>
      <c r="G29" s="6">
        <f t="shared" si="2"/>
        <v>6.899999999999995E-2</v>
      </c>
      <c r="H29" s="9">
        <v>0.93100000000000005</v>
      </c>
      <c r="I29" s="7">
        <f t="shared" si="3"/>
        <v>0.70724999999999949</v>
      </c>
    </row>
    <row r="30" spans="1:9" ht="13.8" thickBot="1" x14ac:dyDescent="0.3">
      <c r="A30" s="3">
        <v>28</v>
      </c>
      <c r="B30" s="29">
        <v>71339.661194100016</v>
      </c>
      <c r="C30" s="5">
        <v>74852.636064740014</v>
      </c>
      <c r="D30" s="27">
        <f t="shared" si="0"/>
        <v>0.25900000000000001</v>
      </c>
      <c r="E30" s="7">
        <f t="shared" si="1"/>
        <v>2.6547499999999999</v>
      </c>
      <c r="F30" s="6">
        <v>0.74099999999999999</v>
      </c>
      <c r="G30" s="6">
        <f t="shared" si="2"/>
        <v>7.1999999999999953E-2</v>
      </c>
      <c r="H30" s="9">
        <v>0.92800000000000005</v>
      </c>
      <c r="I30" s="7">
        <f t="shared" si="3"/>
        <v>0.73799999999999955</v>
      </c>
    </row>
    <row r="31" spans="1:9" ht="13.8" thickBot="1" x14ac:dyDescent="0.3">
      <c r="A31" s="3">
        <v>29</v>
      </c>
      <c r="B31" s="29">
        <v>74853.721656480004</v>
      </c>
      <c r="C31" s="5">
        <v>78371.038894080004</v>
      </c>
      <c r="D31" s="27">
        <f t="shared" si="0"/>
        <v>0.28100000000000003</v>
      </c>
      <c r="E31" s="7">
        <f t="shared" si="1"/>
        <v>2.8802500000000002</v>
      </c>
      <c r="F31" s="6">
        <v>0.71899999999999997</v>
      </c>
      <c r="G31" s="6">
        <f t="shared" si="2"/>
        <v>7.8999999999999959E-2</v>
      </c>
      <c r="H31" s="9">
        <v>0.92100000000000004</v>
      </c>
      <c r="I31" s="7">
        <f t="shared" si="3"/>
        <v>0.80974999999999953</v>
      </c>
    </row>
    <row r="32" spans="1:9" ht="13.8" thickBot="1" x14ac:dyDescent="0.3">
      <c r="A32" s="3">
        <v>30</v>
      </c>
      <c r="B32" s="29">
        <v>78372.124485820008</v>
      </c>
      <c r="C32" s="5">
        <v>81886.184948200011</v>
      </c>
      <c r="D32" s="27">
        <f t="shared" si="0"/>
        <v>0.30600000000000005</v>
      </c>
      <c r="E32" s="7">
        <f t="shared" si="1"/>
        <v>3.1365000000000007</v>
      </c>
      <c r="F32" s="6">
        <v>0.69399999999999995</v>
      </c>
      <c r="G32" s="6">
        <f t="shared" si="2"/>
        <v>8.3999999999999964E-2</v>
      </c>
      <c r="H32" s="9">
        <v>0.91600000000000004</v>
      </c>
      <c r="I32" s="7">
        <f t="shared" si="3"/>
        <v>0.86099999999999965</v>
      </c>
    </row>
    <row r="33" spans="1:9" ht="13.8" thickBot="1" x14ac:dyDescent="0.3">
      <c r="A33" s="3">
        <v>31</v>
      </c>
      <c r="B33" s="29">
        <v>81887.270539940015</v>
      </c>
      <c r="C33" s="5">
        <v>85402.416594060007</v>
      </c>
      <c r="D33" s="27">
        <f t="shared" si="0"/>
        <v>0.32899999999999996</v>
      </c>
      <c r="E33" s="7">
        <f t="shared" si="1"/>
        <v>3.3722499999999997</v>
      </c>
      <c r="F33" s="6">
        <v>0.67100000000000004</v>
      </c>
      <c r="G33" s="6">
        <f t="shared" si="2"/>
        <v>8.8999999999999968E-2</v>
      </c>
      <c r="H33" s="9">
        <v>0.91100000000000003</v>
      </c>
      <c r="I33" s="7">
        <f t="shared" si="3"/>
        <v>0.91224999999999967</v>
      </c>
    </row>
    <row r="34" spans="1:9" ht="13.8" thickBot="1" x14ac:dyDescent="0.3">
      <c r="A34" s="3">
        <v>32</v>
      </c>
      <c r="B34" s="29">
        <v>85403</v>
      </c>
      <c r="C34" s="5">
        <v>88919</v>
      </c>
      <c r="D34" s="27">
        <f t="shared" si="0"/>
        <v>0.35099999999999998</v>
      </c>
      <c r="E34" s="7">
        <f t="shared" si="1"/>
        <v>3.5977499999999996</v>
      </c>
      <c r="F34" s="6">
        <v>0.64900000000000002</v>
      </c>
      <c r="G34" s="6">
        <f t="shared" si="2"/>
        <v>9.5999999999999974E-2</v>
      </c>
      <c r="H34" s="9">
        <v>0.90400000000000003</v>
      </c>
      <c r="I34" s="7">
        <f t="shared" si="3"/>
        <v>0.98399999999999976</v>
      </c>
    </row>
    <row r="35" spans="1:9" ht="13.8" thickBot="1" x14ac:dyDescent="0.3">
      <c r="A35" s="3">
        <v>33</v>
      </c>
      <c r="B35" s="29">
        <v>88920</v>
      </c>
      <c r="C35" s="5">
        <v>92433</v>
      </c>
      <c r="D35" s="27">
        <f t="shared" ref="D35:D71" si="4">1-F35</f>
        <v>0.375</v>
      </c>
      <c r="E35" s="7">
        <f t="shared" si="1"/>
        <v>3.84375</v>
      </c>
      <c r="F35" s="6">
        <v>0.625</v>
      </c>
      <c r="G35" s="6">
        <f t="shared" si="2"/>
        <v>0.10199999999999998</v>
      </c>
      <c r="H35" s="9">
        <v>0.89800000000000002</v>
      </c>
      <c r="I35" s="7">
        <f t="shared" si="3"/>
        <v>1.0454999999999999</v>
      </c>
    </row>
    <row r="36" spans="1:9" ht="13.8" thickBot="1" x14ac:dyDescent="0.3">
      <c r="A36" s="3">
        <v>34</v>
      </c>
      <c r="B36" s="29">
        <v>92434</v>
      </c>
      <c r="C36" s="5">
        <v>95954</v>
      </c>
      <c r="D36" s="27">
        <f t="shared" si="4"/>
        <v>0.39700000000000002</v>
      </c>
      <c r="E36" s="7">
        <f t="shared" si="1"/>
        <v>4.0692500000000003</v>
      </c>
      <c r="F36" s="6">
        <v>0.60299999999999998</v>
      </c>
      <c r="G36" s="6">
        <f t="shared" si="2"/>
        <v>0.10599999999999998</v>
      </c>
      <c r="H36" s="9">
        <v>0.89400000000000002</v>
      </c>
      <c r="I36" s="7">
        <f t="shared" si="3"/>
        <v>1.0864999999999998</v>
      </c>
    </row>
    <row r="37" spans="1:9" ht="13.8" thickBot="1" x14ac:dyDescent="0.3">
      <c r="A37" s="3">
        <v>35</v>
      </c>
      <c r="B37" s="29">
        <v>95955</v>
      </c>
      <c r="C37" s="5">
        <v>99469</v>
      </c>
      <c r="D37" s="27">
        <f t="shared" si="4"/>
        <v>0.42200000000000004</v>
      </c>
      <c r="E37" s="7">
        <f t="shared" si="1"/>
        <v>4.3255000000000008</v>
      </c>
      <c r="F37" s="6">
        <v>0.57799999999999996</v>
      </c>
      <c r="G37" s="6">
        <f t="shared" si="2"/>
        <v>0.10899999999999999</v>
      </c>
      <c r="H37" s="9">
        <v>0.89100000000000001</v>
      </c>
      <c r="I37" s="7">
        <f t="shared" si="3"/>
        <v>1.1172499999999999</v>
      </c>
    </row>
    <row r="38" spans="1:9" ht="13.8" thickBot="1" x14ac:dyDescent="0.3">
      <c r="A38" s="3">
        <v>36</v>
      </c>
      <c r="B38" s="29">
        <v>99469.514360980014</v>
      </c>
      <c r="C38" s="5">
        <v>102983</v>
      </c>
      <c r="D38" s="27">
        <f t="shared" si="4"/>
        <v>0.44499999999999995</v>
      </c>
      <c r="E38" s="7">
        <f t="shared" si="1"/>
        <v>4.5612499999999994</v>
      </c>
      <c r="F38" s="6">
        <v>0.55500000000000005</v>
      </c>
      <c r="G38" s="6">
        <f t="shared" si="2"/>
        <v>0.11599999999999999</v>
      </c>
      <c r="H38" s="9">
        <v>0.88400000000000001</v>
      </c>
      <c r="I38" s="7">
        <f t="shared" si="3"/>
        <v>1.1889999999999998</v>
      </c>
    </row>
    <row r="39" spans="1:9" ht="13.8" thickBot="1" x14ac:dyDescent="0.3">
      <c r="A39" s="3">
        <v>37</v>
      </c>
      <c r="B39" s="29">
        <v>102983.57482336</v>
      </c>
      <c r="C39" s="5">
        <v>106498.72087748001</v>
      </c>
      <c r="D39" s="27">
        <f t="shared" si="4"/>
        <v>0.46699999999999997</v>
      </c>
      <c r="E39" s="7">
        <f t="shared" si="1"/>
        <v>4.7867499999999996</v>
      </c>
      <c r="F39" s="6">
        <v>0.53300000000000003</v>
      </c>
      <c r="G39" s="6">
        <f t="shared" si="2"/>
        <v>0.12</v>
      </c>
      <c r="H39" s="9">
        <v>0.88</v>
      </c>
      <c r="I39" s="7">
        <f t="shared" si="3"/>
        <v>1.23</v>
      </c>
    </row>
    <row r="40" spans="1:9" ht="13.8" thickBot="1" x14ac:dyDescent="0.3">
      <c r="A40" s="3">
        <v>38</v>
      </c>
      <c r="B40" s="29">
        <v>106499.80646922</v>
      </c>
      <c r="C40" s="5">
        <v>110084.43039470002</v>
      </c>
      <c r="D40" s="27">
        <f t="shared" si="4"/>
        <v>0.49099999999999999</v>
      </c>
      <c r="E40" s="7">
        <f t="shared" si="1"/>
        <v>5.0327500000000001</v>
      </c>
      <c r="F40" s="6">
        <v>0.50900000000000001</v>
      </c>
      <c r="G40" s="6">
        <f t="shared" si="2"/>
        <v>0.125</v>
      </c>
      <c r="H40" s="9">
        <v>0.875</v>
      </c>
      <c r="I40" s="7">
        <f t="shared" si="3"/>
        <v>1.28125</v>
      </c>
    </row>
    <row r="41" spans="1:9" ht="13.8" thickBot="1" x14ac:dyDescent="0.3">
      <c r="A41" s="3">
        <v>39</v>
      </c>
      <c r="B41" s="29">
        <v>110085</v>
      </c>
      <c r="C41" s="5">
        <v>113686.42378802001</v>
      </c>
      <c r="D41" s="27">
        <f t="shared" si="4"/>
        <v>0.51200000000000001</v>
      </c>
      <c r="E41" s="7">
        <f t="shared" si="1"/>
        <v>5.2480000000000002</v>
      </c>
      <c r="F41" s="6">
        <v>0.48799999999999999</v>
      </c>
      <c r="G41" s="6">
        <f t="shared" si="2"/>
        <v>0.13200000000000001</v>
      </c>
      <c r="H41" s="9">
        <v>0.86799999999999999</v>
      </c>
      <c r="I41" s="7">
        <f t="shared" si="3"/>
        <v>1.353</v>
      </c>
    </row>
    <row r="42" spans="1:9" ht="13.8" thickBot="1" x14ac:dyDescent="0.3">
      <c r="A42" s="3">
        <v>40</v>
      </c>
      <c r="B42" s="29">
        <v>113687</v>
      </c>
      <c r="C42" s="5">
        <v>117286.24599786001</v>
      </c>
      <c r="D42" s="27">
        <f t="shared" si="4"/>
        <v>0.53299999999999992</v>
      </c>
      <c r="E42" s="7">
        <f t="shared" si="1"/>
        <v>5.4632499999999995</v>
      </c>
      <c r="F42" s="6">
        <v>0.46700000000000003</v>
      </c>
      <c r="G42" s="6">
        <f t="shared" si="2"/>
        <v>0.13700000000000001</v>
      </c>
      <c r="H42" s="9">
        <v>0.86299999999999999</v>
      </c>
      <c r="I42" s="7">
        <f t="shared" si="3"/>
        <v>1.4042500000000002</v>
      </c>
    </row>
    <row r="43" spans="1:9" ht="13.8" thickBot="1" x14ac:dyDescent="0.3">
      <c r="A43" s="3">
        <v>41</v>
      </c>
      <c r="B43" s="29">
        <v>117287.33158960001</v>
      </c>
      <c r="C43" s="5">
        <v>120887.15379944001</v>
      </c>
      <c r="D43" s="27">
        <f t="shared" si="4"/>
        <v>0.55400000000000005</v>
      </c>
      <c r="E43" s="7">
        <f t="shared" si="1"/>
        <v>5.6785000000000005</v>
      </c>
      <c r="F43" s="6">
        <v>0.44600000000000001</v>
      </c>
      <c r="G43" s="6">
        <f t="shared" si="2"/>
        <v>0.14100000000000001</v>
      </c>
      <c r="H43" s="9">
        <v>0.85899999999999999</v>
      </c>
      <c r="I43" s="7">
        <f t="shared" si="3"/>
        <v>1.4452500000000001</v>
      </c>
    </row>
    <row r="44" spans="1:9" ht="13.8" thickBot="1" x14ac:dyDescent="0.3">
      <c r="A44" s="3">
        <v>42</v>
      </c>
      <c r="B44" s="29">
        <v>120888.23939118002</v>
      </c>
      <c r="C44" s="5">
        <v>124485</v>
      </c>
      <c r="D44" s="27">
        <f t="shared" si="4"/>
        <v>0.57600000000000007</v>
      </c>
      <c r="E44" s="7">
        <f t="shared" si="1"/>
        <v>5.9040000000000008</v>
      </c>
      <c r="F44" s="6">
        <v>0.42399999999999999</v>
      </c>
      <c r="G44" s="6">
        <f t="shared" si="2"/>
        <v>0.14400000000000002</v>
      </c>
      <c r="H44" s="9">
        <v>0.85599999999999998</v>
      </c>
      <c r="I44" s="7">
        <f t="shared" si="3"/>
        <v>1.4760000000000002</v>
      </c>
    </row>
    <row r="45" spans="1:9" ht="13.8" thickBot="1" x14ac:dyDescent="0.3">
      <c r="A45" s="3">
        <v>43</v>
      </c>
      <c r="B45" s="29">
        <v>124486</v>
      </c>
      <c r="C45" s="5">
        <v>128087.88381086</v>
      </c>
      <c r="D45" s="27">
        <f t="shared" si="4"/>
        <v>0.59499999999999997</v>
      </c>
      <c r="E45" s="7">
        <f t="shared" si="1"/>
        <v>6.0987499999999999</v>
      </c>
      <c r="F45" s="6">
        <v>0.40500000000000003</v>
      </c>
      <c r="G45" s="6">
        <f t="shared" si="2"/>
        <v>0.15100000000000002</v>
      </c>
      <c r="H45" s="9">
        <v>0.84899999999999998</v>
      </c>
      <c r="I45" s="7">
        <f t="shared" si="3"/>
        <v>1.5477500000000002</v>
      </c>
    </row>
    <row r="46" spans="1:9" ht="13.8" thickBot="1" x14ac:dyDescent="0.3">
      <c r="A46" s="3">
        <v>44</v>
      </c>
      <c r="B46" s="29">
        <v>128088.96940260001</v>
      </c>
      <c r="C46" s="5">
        <v>131689.87720418003</v>
      </c>
      <c r="D46" s="27">
        <f t="shared" si="4"/>
        <v>0.61399999999999999</v>
      </c>
      <c r="E46" s="7">
        <f t="shared" si="1"/>
        <v>6.2934999999999999</v>
      </c>
      <c r="F46" s="6">
        <v>0.38600000000000001</v>
      </c>
      <c r="G46" s="6">
        <f t="shared" si="2"/>
        <v>0.15700000000000003</v>
      </c>
      <c r="H46" s="9">
        <v>0.84299999999999997</v>
      </c>
      <c r="I46" s="7">
        <f t="shared" si="3"/>
        <v>1.6092500000000003</v>
      </c>
    </row>
    <row r="47" spans="1:9" ht="13.8" thickBot="1" x14ac:dyDescent="0.3">
      <c r="A47" s="3">
        <v>45</v>
      </c>
      <c r="B47" s="29">
        <v>131690.96279592003</v>
      </c>
      <c r="C47" s="5">
        <v>135291.8705975</v>
      </c>
      <c r="D47" s="27">
        <f t="shared" si="4"/>
        <v>0.63300000000000001</v>
      </c>
      <c r="E47" s="7">
        <f t="shared" si="1"/>
        <v>6.4882499999999999</v>
      </c>
      <c r="F47" s="6">
        <v>0.36699999999999999</v>
      </c>
      <c r="G47" s="6">
        <f t="shared" si="2"/>
        <v>0.16100000000000003</v>
      </c>
      <c r="H47" s="9">
        <v>0.83899999999999997</v>
      </c>
      <c r="I47" s="7">
        <f t="shared" si="3"/>
        <v>1.6502500000000002</v>
      </c>
    </row>
    <row r="48" spans="1:9" ht="13.8" thickBot="1" x14ac:dyDescent="0.3">
      <c r="A48" s="3">
        <v>46</v>
      </c>
      <c r="B48" s="29">
        <v>135292.95618924001</v>
      </c>
      <c r="C48" s="5">
        <v>138889</v>
      </c>
      <c r="D48" s="27">
        <f t="shared" si="4"/>
        <v>0.65300000000000002</v>
      </c>
      <c r="E48" s="7">
        <f t="shared" si="1"/>
        <v>6.6932499999999999</v>
      </c>
      <c r="F48" s="6">
        <v>0.34699999999999998</v>
      </c>
      <c r="G48" s="6">
        <f t="shared" si="2"/>
        <v>0.16700000000000004</v>
      </c>
      <c r="H48" s="9">
        <v>0.83299999999999996</v>
      </c>
      <c r="I48" s="7">
        <f t="shared" si="3"/>
        <v>1.7117500000000003</v>
      </c>
    </row>
    <row r="49" spans="1:9" ht="13.8" thickBot="1" x14ac:dyDescent="0.3">
      <c r="A49" s="3">
        <v>47</v>
      </c>
      <c r="B49" s="29">
        <v>138889.52162386003</v>
      </c>
      <c r="C49" s="5">
        <v>142489.3438337</v>
      </c>
      <c r="D49" s="27">
        <f t="shared" si="4"/>
        <v>0.66700000000000004</v>
      </c>
      <c r="E49" s="7">
        <f t="shared" si="1"/>
        <v>6.8367500000000003</v>
      </c>
      <c r="F49" s="6">
        <v>0.33300000000000002</v>
      </c>
      <c r="G49" s="6">
        <f t="shared" si="2"/>
        <v>0.17100000000000004</v>
      </c>
      <c r="H49" s="9">
        <v>0.82899999999999996</v>
      </c>
      <c r="I49" s="7">
        <f t="shared" si="3"/>
        <v>1.7527500000000005</v>
      </c>
    </row>
    <row r="50" spans="1:9" ht="13.8" thickBot="1" x14ac:dyDescent="0.3">
      <c r="A50" s="3">
        <v>48</v>
      </c>
      <c r="B50" s="29">
        <v>142490.42942544</v>
      </c>
      <c r="C50" s="5">
        <v>146092.42281876004</v>
      </c>
      <c r="D50" s="27">
        <f t="shared" si="4"/>
        <v>0.66700000000000004</v>
      </c>
      <c r="E50" s="7">
        <f t="shared" si="1"/>
        <v>6.8367500000000003</v>
      </c>
      <c r="F50" s="6">
        <v>0.33300000000000002</v>
      </c>
      <c r="G50" s="6">
        <f t="shared" si="2"/>
        <v>0.17800000000000005</v>
      </c>
      <c r="H50" s="9">
        <v>0.82199999999999995</v>
      </c>
      <c r="I50" s="7">
        <f t="shared" si="3"/>
        <v>1.8245000000000005</v>
      </c>
    </row>
    <row r="51" spans="1:9" ht="13.8" thickBot="1" x14ac:dyDescent="0.3">
      <c r="A51" s="3">
        <v>49</v>
      </c>
      <c r="B51" s="29">
        <v>146093</v>
      </c>
      <c r="C51" s="5">
        <v>149691.15943686001</v>
      </c>
      <c r="D51" s="27">
        <f t="shared" si="4"/>
        <v>0.66700000000000004</v>
      </c>
      <c r="E51" s="7">
        <f t="shared" si="1"/>
        <v>6.8367500000000003</v>
      </c>
      <c r="F51" s="6">
        <v>0.33300000000000002</v>
      </c>
      <c r="G51" s="6">
        <f t="shared" si="2"/>
        <v>0.18400000000000005</v>
      </c>
      <c r="H51" s="9">
        <v>0.81599999999999995</v>
      </c>
      <c r="I51" s="7">
        <f t="shared" si="3"/>
        <v>1.8860000000000006</v>
      </c>
    </row>
    <row r="52" spans="1:9" ht="13.8" thickBot="1" x14ac:dyDescent="0.3">
      <c r="A52" s="3">
        <v>50</v>
      </c>
      <c r="B52" s="29">
        <v>149692.24502860001</v>
      </c>
      <c r="C52" s="5">
        <v>153292.06723844001</v>
      </c>
      <c r="D52" s="27">
        <f t="shared" si="4"/>
        <v>0.66700000000000004</v>
      </c>
      <c r="E52" s="7">
        <f t="shared" si="1"/>
        <v>6.8367500000000003</v>
      </c>
      <c r="F52" s="6">
        <v>0.33300000000000002</v>
      </c>
      <c r="G52" s="6">
        <f t="shared" si="2"/>
        <v>0.19399999999999995</v>
      </c>
      <c r="H52" s="9">
        <v>0.80600000000000005</v>
      </c>
      <c r="I52" s="7">
        <f t="shared" si="3"/>
        <v>1.9884999999999995</v>
      </c>
    </row>
    <row r="53" spans="1:9" ht="13.8" thickBot="1" x14ac:dyDescent="0.3">
      <c r="A53" s="3">
        <v>51</v>
      </c>
      <c r="B53" s="29">
        <v>153293.15283018001</v>
      </c>
      <c r="C53" s="5">
        <v>156891</v>
      </c>
      <c r="D53" s="27">
        <f t="shared" si="4"/>
        <v>0.66700000000000004</v>
      </c>
      <c r="E53" s="7">
        <f t="shared" si="1"/>
        <v>6.8367500000000003</v>
      </c>
      <c r="F53" s="6">
        <v>0.33300000000000002</v>
      </c>
      <c r="G53" s="6">
        <f t="shared" si="2"/>
        <v>0.19699999999999995</v>
      </c>
      <c r="H53" s="9">
        <v>0.80300000000000005</v>
      </c>
      <c r="I53" s="7">
        <f t="shared" si="3"/>
        <v>2.0192499999999995</v>
      </c>
    </row>
    <row r="54" spans="1:9" ht="13.8" thickBot="1" x14ac:dyDescent="0.3">
      <c r="A54" s="3">
        <v>52</v>
      </c>
      <c r="B54" s="29">
        <v>156892</v>
      </c>
      <c r="C54" s="5">
        <v>160493.88284160002</v>
      </c>
      <c r="D54" s="27">
        <f t="shared" si="4"/>
        <v>0.66700000000000004</v>
      </c>
      <c r="E54" s="7">
        <f t="shared" si="1"/>
        <v>6.8367500000000003</v>
      </c>
      <c r="F54" s="6">
        <v>0.33300000000000002</v>
      </c>
      <c r="G54" s="6">
        <f t="shared" si="2"/>
        <v>0.20499999999999996</v>
      </c>
      <c r="H54" s="8">
        <v>0.79500000000000004</v>
      </c>
      <c r="I54" s="7">
        <f t="shared" si="3"/>
        <v>2.1012499999999994</v>
      </c>
    </row>
    <row r="55" spans="1:9" ht="13.8" thickBot="1" x14ac:dyDescent="0.3">
      <c r="A55" s="3">
        <v>53</v>
      </c>
      <c r="B55" s="29">
        <v>160494.96843334002</v>
      </c>
      <c r="C55" s="5">
        <v>164098.0474184</v>
      </c>
      <c r="D55" s="27">
        <f t="shared" si="4"/>
        <v>0.66700000000000004</v>
      </c>
      <c r="E55" s="7">
        <f t="shared" si="1"/>
        <v>6.8367500000000003</v>
      </c>
      <c r="F55" s="6">
        <v>0.33300000000000002</v>
      </c>
      <c r="G55" s="6">
        <f t="shared" si="2"/>
        <v>0.21399999999999997</v>
      </c>
      <c r="H55" s="9">
        <v>0.78600000000000003</v>
      </c>
      <c r="I55" s="7">
        <f t="shared" si="3"/>
        <v>2.1934999999999998</v>
      </c>
    </row>
    <row r="56" spans="1:9" ht="13.8" thickBot="1" x14ac:dyDescent="0.3">
      <c r="A56" s="3">
        <v>54</v>
      </c>
      <c r="B56" s="29">
        <v>164099.13301014001</v>
      </c>
      <c r="C56" s="5">
        <v>167695.69844476</v>
      </c>
      <c r="D56" s="27">
        <f t="shared" si="4"/>
        <v>0.66700000000000004</v>
      </c>
      <c r="E56" s="7">
        <f t="shared" si="1"/>
        <v>6.8367500000000003</v>
      </c>
      <c r="F56" s="6">
        <v>0.33300000000000002</v>
      </c>
      <c r="G56" s="6">
        <f t="shared" si="2"/>
        <v>0.21999999999999997</v>
      </c>
      <c r="H56" s="9">
        <v>0.78</v>
      </c>
      <c r="I56" s="7">
        <f t="shared" si="3"/>
        <v>2.2549999999999999</v>
      </c>
    </row>
    <row r="57" spans="1:9" ht="13.8" thickBot="1" x14ac:dyDescent="0.3">
      <c r="A57" s="3">
        <v>55</v>
      </c>
      <c r="B57" s="29">
        <v>167696.7840365</v>
      </c>
      <c r="C57" s="5">
        <v>171296.60624634003</v>
      </c>
      <c r="D57" s="27">
        <f t="shared" si="4"/>
        <v>0.66700000000000004</v>
      </c>
      <c r="E57" s="7">
        <f t="shared" si="1"/>
        <v>6.8367500000000003</v>
      </c>
      <c r="F57" s="6">
        <v>0.33300000000000002</v>
      </c>
      <c r="G57" s="6">
        <f t="shared" si="2"/>
        <v>0.22899999999999998</v>
      </c>
      <c r="H57" s="9">
        <v>0.77100000000000002</v>
      </c>
      <c r="I57" s="7">
        <f t="shared" si="3"/>
        <v>2.3472499999999998</v>
      </c>
    </row>
    <row r="58" spans="1:9" ht="13.8" thickBot="1" x14ac:dyDescent="0.3">
      <c r="A58" s="3">
        <v>56</v>
      </c>
      <c r="B58" s="29">
        <v>171297.69183808003</v>
      </c>
      <c r="C58" s="5">
        <v>174895.34286444</v>
      </c>
      <c r="D58" s="27">
        <f t="shared" si="4"/>
        <v>0.66700000000000004</v>
      </c>
      <c r="E58" s="7">
        <f t="shared" si="1"/>
        <v>6.8367500000000003</v>
      </c>
      <c r="F58" s="6">
        <v>0.33300000000000002</v>
      </c>
      <c r="G58" s="6">
        <f t="shared" si="2"/>
        <v>0.23399999999999999</v>
      </c>
      <c r="H58" s="9">
        <v>0.76600000000000001</v>
      </c>
      <c r="I58" s="7">
        <f t="shared" si="3"/>
        <v>2.3984999999999999</v>
      </c>
    </row>
    <row r="59" spans="1:9" ht="13.8" thickBot="1" x14ac:dyDescent="0.3">
      <c r="A59" s="3">
        <v>57</v>
      </c>
      <c r="B59" s="29">
        <v>174896.42845618</v>
      </c>
      <c r="C59" s="5">
        <v>178498.42184950001</v>
      </c>
      <c r="D59" s="27">
        <f t="shared" si="4"/>
        <v>0.66700000000000004</v>
      </c>
      <c r="E59" s="7">
        <f t="shared" si="1"/>
        <v>6.8367500000000003</v>
      </c>
      <c r="F59" s="6">
        <v>0.33300000000000002</v>
      </c>
      <c r="G59" s="6">
        <f t="shared" si="2"/>
        <v>0.24199999999999999</v>
      </c>
      <c r="H59" s="9">
        <v>0.75800000000000001</v>
      </c>
      <c r="I59" s="7">
        <f t="shared" si="3"/>
        <v>2.4805000000000001</v>
      </c>
    </row>
    <row r="60" spans="1:9" ht="13.8" thickBot="1" x14ac:dyDescent="0.3">
      <c r="A60" s="3">
        <v>58</v>
      </c>
      <c r="B60" s="29">
        <v>178499</v>
      </c>
      <c r="C60" s="5">
        <v>182100.41524282002</v>
      </c>
      <c r="D60" s="27">
        <f t="shared" si="4"/>
        <v>0.66700000000000004</v>
      </c>
      <c r="E60" s="7">
        <f t="shared" si="1"/>
        <v>6.8367500000000003</v>
      </c>
      <c r="F60" s="6">
        <v>0.33300000000000002</v>
      </c>
      <c r="G60" s="6">
        <f t="shared" si="2"/>
        <v>0.249</v>
      </c>
      <c r="H60" s="9">
        <v>0.751</v>
      </c>
      <c r="I60" s="7">
        <f t="shared" si="3"/>
        <v>2.5522499999999999</v>
      </c>
    </row>
    <row r="61" spans="1:9" ht="13.8" thickBot="1" x14ac:dyDescent="0.3">
      <c r="A61" s="3">
        <v>59</v>
      </c>
      <c r="B61" s="29">
        <v>182101</v>
      </c>
      <c r="C61" s="5">
        <v>185701</v>
      </c>
      <c r="D61" s="27">
        <f t="shared" si="4"/>
        <v>0.66700000000000004</v>
      </c>
      <c r="E61" s="7">
        <f t="shared" si="1"/>
        <v>6.8367500000000003</v>
      </c>
      <c r="F61" s="6">
        <v>0.33300000000000002</v>
      </c>
      <c r="G61" s="6">
        <f t="shared" si="2"/>
        <v>0.25600000000000001</v>
      </c>
      <c r="H61" s="9">
        <v>0.74399999999999999</v>
      </c>
      <c r="I61" s="7">
        <f t="shared" si="3"/>
        <v>2.6240000000000001</v>
      </c>
    </row>
    <row r="62" spans="1:9" ht="13.8" thickBot="1" x14ac:dyDescent="0.3">
      <c r="A62" s="3">
        <v>60</v>
      </c>
      <c r="B62" s="29">
        <v>185702</v>
      </c>
      <c r="C62" s="5">
        <v>189301.14525423999</v>
      </c>
      <c r="D62" s="27">
        <f t="shared" si="4"/>
        <v>0.66700000000000004</v>
      </c>
      <c r="E62" s="7">
        <f t="shared" si="1"/>
        <v>6.8367500000000003</v>
      </c>
      <c r="F62" s="6">
        <v>0.33300000000000002</v>
      </c>
      <c r="G62" s="6">
        <f t="shared" si="2"/>
        <v>0.26600000000000001</v>
      </c>
      <c r="H62" s="9">
        <v>0.73399999999999999</v>
      </c>
      <c r="I62" s="7">
        <f t="shared" si="3"/>
        <v>2.7265000000000001</v>
      </c>
    </row>
    <row r="63" spans="1:9" ht="13.8" thickBot="1" x14ac:dyDescent="0.3">
      <c r="A63" s="3">
        <v>61</v>
      </c>
      <c r="B63" s="29">
        <v>189301.70060000001</v>
      </c>
      <c r="C63" s="5">
        <v>192897.71068886004</v>
      </c>
      <c r="D63" s="27">
        <f t="shared" si="4"/>
        <v>0.66700000000000004</v>
      </c>
      <c r="E63" s="7">
        <f t="shared" si="1"/>
        <v>6.8367500000000003</v>
      </c>
      <c r="F63" s="6">
        <v>0.33300000000000002</v>
      </c>
      <c r="G63" s="6">
        <f t="shared" si="2"/>
        <v>0.27100000000000002</v>
      </c>
      <c r="H63" s="9">
        <v>0.72899999999999998</v>
      </c>
      <c r="I63" s="7">
        <f t="shared" si="3"/>
        <v>2.7777500000000002</v>
      </c>
    </row>
    <row r="64" spans="1:9" ht="13.8" thickBot="1" x14ac:dyDescent="0.3">
      <c r="A64" s="3">
        <v>62</v>
      </c>
      <c r="B64" s="29">
        <v>192898.79628060001</v>
      </c>
      <c r="C64" s="5">
        <v>196501.87526566003</v>
      </c>
      <c r="D64" s="27">
        <f t="shared" si="4"/>
        <v>0.66700000000000004</v>
      </c>
      <c r="E64" s="7">
        <f t="shared" si="1"/>
        <v>6.8367500000000003</v>
      </c>
      <c r="F64" s="6">
        <v>0.33300000000000002</v>
      </c>
      <c r="G64" s="6">
        <f t="shared" si="2"/>
        <v>0.27800000000000002</v>
      </c>
      <c r="H64" s="9">
        <v>0.72199999999999998</v>
      </c>
      <c r="I64" s="7">
        <f t="shared" si="3"/>
        <v>2.8495000000000004</v>
      </c>
    </row>
    <row r="65" spans="1:9" ht="13.8" thickBot="1" x14ac:dyDescent="0.3">
      <c r="A65" s="3">
        <v>63</v>
      </c>
      <c r="B65" s="29">
        <v>196502.96085740003</v>
      </c>
      <c r="C65" s="5">
        <v>200100.61188375999</v>
      </c>
      <c r="D65" s="27">
        <f t="shared" si="4"/>
        <v>0.66700000000000004</v>
      </c>
      <c r="E65" s="7">
        <f t="shared" si="1"/>
        <v>6.8367500000000003</v>
      </c>
      <c r="F65" s="6">
        <v>0.33300000000000002</v>
      </c>
      <c r="G65" s="6">
        <f t="shared" si="2"/>
        <v>0.28600000000000003</v>
      </c>
      <c r="H65" s="9">
        <v>0.71399999999999997</v>
      </c>
      <c r="I65" s="7">
        <f t="shared" si="3"/>
        <v>2.9315000000000002</v>
      </c>
    </row>
    <row r="66" spans="1:9" ht="13.8" thickBot="1" x14ac:dyDescent="0.3">
      <c r="A66" s="3">
        <v>64</v>
      </c>
      <c r="B66" s="29">
        <v>200101.6974755</v>
      </c>
      <c r="C66" s="5">
        <v>203702.60527708003</v>
      </c>
      <c r="D66" s="27">
        <f t="shared" si="4"/>
        <v>0.66700000000000004</v>
      </c>
      <c r="E66" s="7">
        <f t="shared" si="1"/>
        <v>6.8367500000000003</v>
      </c>
      <c r="F66" s="6">
        <v>0.33300000000000002</v>
      </c>
      <c r="G66" s="6">
        <f t="shared" si="2"/>
        <v>0.29300000000000004</v>
      </c>
      <c r="H66" s="9">
        <v>0.70699999999999996</v>
      </c>
      <c r="I66" s="7">
        <f t="shared" si="3"/>
        <v>3.0032500000000004</v>
      </c>
    </row>
    <row r="67" spans="1:9" ht="13.8" thickBot="1" x14ac:dyDescent="0.3">
      <c r="A67" s="3">
        <v>65</v>
      </c>
      <c r="B67" s="29">
        <v>203703.69086882003</v>
      </c>
      <c r="C67" s="5">
        <v>207304</v>
      </c>
      <c r="D67" s="27">
        <f t="shared" si="4"/>
        <v>0.66700000000000004</v>
      </c>
      <c r="E67" s="7">
        <f>+$K$3*D67</f>
        <v>6.8367500000000003</v>
      </c>
      <c r="F67" s="6">
        <v>0.33300000000000002</v>
      </c>
      <c r="G67" s="6">
        <f t="shared" si="2"/>
        <v>0.29900000000000004</v>
      </c>
      <c r="H67" s="9">
        <v>0.70099999999999996</v>
      </c>
      <c r="I67" s="7">
        <f t="shared" si="3"/>
        <v>3.0647500000000005</v>
      </c>
    </row>
    <row r="68" spans="1:9" ht="13.8" thickBot="1" x14ac:dyDescent="0.3">
      <c r="A68" s="3">
        <v>66</v>
      </c>
      <c r="B68" s="29">
        <v>207305</v>
      </c>
      <c r="C68" s="5">
        <v>210903.33528850001</v>
      </c>
      <c r="D68" s="27">
        <f t="shared" si="4"/>
        <v>0.66700000000000004</v>
      </c>
      <c r="E68" s="7">
        <f t="shared" ref="E68:E71" si="5">+$K$3*D68</f>
        <v>6.8367500000000003</v>
      </c>
      <c r="F68" s="6">
        <v>0.33300000000000002</v>
      </c>
      <c r="G68" s="6">
        <f t="shared" ref="G68:G71" si="6">1-H68</f>
        <v>0.30700000000000005</v>
      </c>
      <c r="H68" s="9">
        <v>0.69299999999999995</v>
      </c>
      <c r="I68" s="7">
        <f t="shared" ref="I68:I70" si="7">+$K$3*G68</f>
        <v>3.1467500000000004</v>
      </c>
    </row>
    <row r="69" spans="1:9" ht="13.8" thickBot="1" x14ac:dyDescent="0.3">
      <c r="A69" s="3">
        <v>67</v>
      </c>
      <c r="B69" s="29">
        <v>210904.42088024001</v>
      </c>
      <c r="C69" s="5">
        <v>214505.32868182004</v>
      </c>
      <c r="D69" s="27">
        <f t="shared" si="4"/>
        <v>0.66700000000000004</v>
      </c>
      <c r="E69" s="7">
        <f t="shared" si="5"/>
        <v>6.8367500000000003</v>
      </c>
      <c r="F69" s="6">
        <v>0.33300000000000002</v>
      </c>
      <c r="G69" s="6">
        <f t="shared" si="6"/>
        <v>0.31499999999999995</v>
      </c>
      <c r="H69" s="9">
        <v>0.68500000000000005</v>
      </c>
      <c r="I69" s="7">
        <f t="shared" si="7"/>
        <v>3.2287499999999993</v>
      </c>
    </row>
    <row r="70" spans="1:9" ht="13.8" thickBot="1" x14ac:dyDescent="0.3">
      <c r="A70" s="3">
        <v>68</v>
      </c>
      <c r="B70" s="29">
        <v>214506.41427356002</v>
      </c>
      <c r="C70" s="5">
        <v>218104.06529992001</v>
      </c>
      <c r="D70" s="6">
        <f t="shared" si="4"/>
        <v>0.66700000000000004</v>
      </c>
      <c r="E70" s="7">
        <f t="shared" si="5"/>
        <v>6.8367500000000003</v>
      </c>
      <c r="F70" s="10">
        <v>0.33300000000000002</v>
      </c>
      <c r="G70" s="10">
        <f t="shared" si="6"/>
        <v>0.31999999999999995</v>
      </c>
      <c r="H70" s="11">
        <v>0.68</v>
      </c>
      <c r="I70" s="12">
        <f t="shared" si="7"/>
        <v>3.2799999999999994</v>
      </c>
    </row>
    <row r="71" spans="1:9" ht="13.8" thickBot="1" x14ac:dyDescent="0.3">
      <c r="A71" s="13">
        <v>69</v>
      </c>
      <c r="B71" s="28">
        <v>218105</v>
      </c>
      <c r="C71" s="28" t="s">
        <v>1</v>
      </c>
      <c r="D71" s="6">
        <f t="shared" si="4"/>
        <v>0.66700000000000004</v>
      </c>
      <c r="E71" s="14">
        <f t="shared" si="5"/>
        <v>6.8367500000000003</v>
      </c>
      <c r="F71" s="15">
        <v>0.33300000000000002</v>
      </c>
      <c r="G71" s="16">
        <f t="shared" si="6"/>
        <v>0.32899999999999996</v>
      </c>
      <c r="H71" s="17">
        <v>0.67100000000000004</v>
      </c>
      <c r="I71" s="18">
        <f>+$K$3*G71</f>
        <v>3.3722499999999997</v>
      </c>
    </row>
    <row r="72" spans="1:9" x14ac:dyDescent="0.25">
      <c r="B72" s="2"/>
      <c r="C72" s="2"/>
    </row>
    <row r="73" spans="1:9" x14ac:dyDescent="0.25">
      <c r="B73" s="2"/>
      <c r="C73" s="2"/>
    </row>
    <row r="74" spans="1:9" x14ac:dyDescent="0.25">
      <c r="A74" s="20"/>
      <c r="B74" s="1"/>
      <c r="C74" s="2"/>
    </row>
    <row r="75" spans="1:9" x14ac:dyDescent="0.25">
      <c r="B75" s="2"/>
      <c r="C75" s="2"/>
    </row>
    <row r="76" spans="1:9" x14ac:dyDescent="0.25">
      <c r="B76" s="2"/>
      <c r="C76" s="2"/>
    </row>
    <row r="77" spans="1:9" x14ac:dyDescent="0.25">
      <c r="B77" s="2"/>
      <c r="C77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45762CCB3A7748B6D5D2CF2B476128" ma:contentTypeVersion="24" ma:contentTypeDescription="Een nieuw document maken." ma:contentTypeScope="" ma:versionID="9faa890c2f0dbdda9ca3d9825796af22">
  <xsd:schema xmlns:xsd="http://www.w3.org/2001/XMLSchema" xmlns:xs="http://www.w3.org/2001/XMLSchema" xmlns:p="http://schemas.microsoft.com/office/2006/metadata/properties" xmlns:ns2="90516c74-bf31-4601-8f74-1891216b75c4" xmlns:ns3="6a76aea3-b574-49c4-be59-aeef47ccd068" targetNamespace="http://schemas.microsoft.com/office/2006/metadata/properties" ma:root="true" ma:fieldsID="4707cd79842c221d293f63230d26a080" ns2:_="" ns3:_="">
    <xsd:import namespace="90516c74-bf31-4601-8f74-1891216b75c4"/>
    <xsd:import namespace="6a76aea3-b574-49c4-be59-aeef47ccd068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Datumentijd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6c74-bf31-4601-8f74-1891216b75c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Afbeeldingtags" ma:readOnly="false" ma:fieldId="{5cf76f15-5ced-4ddc-b409-7134ff3c332f}" ma:taxonomyMulti="true" ma:sspId="fcd96cc7-748c-4860-acec-2ca5429ea8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Datumentijd" ma:index="27" nillable="true" ma:displayName="Datum en tijd" ma:format="DateTime" ma:internalName="Datumentijd">
      <xsd:simpleType>
        <xsd:restriction base="dms:DateTime"/>
      </xsd:simpleType>
    </xsd:element>
    <xsd:element name="MediaServiceLocation" ma:index="2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6aea3-b574-49c4-be59-aeef47ccd06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93ae3403-54a5-4cd0-886f-4a46ca1cf4bb}" ma:internalName="TaxCatchAll" ma:showField="CatchAllData" ma:web="6a76aea3-b574-49c4-be59-aeef47ccd0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90516c74-bf31-4601-8f74-1891216b75c4" xsi:nil="true"/>
    <Datumentijd xmlns="90516c74-bf31-4601-8f74-1891216b75c4" xsi:nil="true"/>
    <MigrationWizIdPermissions xmlns="90516c74-bf31-4601-8f74-1891216b75c4" xsi:nil="true"/>
    <TaxCatchAll xmlns="6a76aea3-b574-49c4-be59-aeef47ccd068" xsi:nil="true"/>
    <MigrationWizIdSecurityGroups xmlns="90516c74-bf31-4601-8f74-1891216b75c4" xsi:nil="true"/>
    <lcf76f155ced4ddcb4097134ff3c332f xmlns="90516c74-bf31-4601-8f74-1891216b75c4">
      <Terms xmlns="http://schemas.microsoft.com/office/infopath/2007/PartnerControls"/>
    </lcf76f155ced4ddcb4097134ff3c332f>
    <MigrationWizIdPermissionLevels xmlns="90516c74-bf31-4601-8f74-1891216b75c4" xsi:nil="true"/>
    <MigrationWizIdDocumentLibraryPermissions xmlns="90516c74-bf31-4601-8f74-1891216b75c4" xsi:nil="true"/>
  </documentManagement>
</p:properties>
</file>

<file path=customXml/itemProps1.xml><?xml version="1.0" encoding="utf-8"?>
<ds:datastoreItem xmlns:ds="http://schemas.openxmlformats.org/officeDocument/2006/customXml" ds:itemID="{6CFEEB81-3732-4BA4-A1C7-28ACA498E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BD719-FFBF-4E23-B505-7A425BE68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16c74-bf31-4601-8f74-1891216b75c4"/>
    <ds:schemaRef ds:uri="6a76aea3-b574-49c4-be59-aeef47ccd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A3DF76-8E65-46EA-831A-0CFC868418E9}">
  <ds:schemaRefs>
    <ds:schemaRef ds:uri="http://schemas.microsoft.com/office/2006/metadata/properties"/>
    <ds:schemaRef ds:uri="http://schemas.microsoft.com/office/infopath/2007/PartnerControls"/>
    <ds:schemaRef ds:uri="90516c74-bf31-4601-8f74-1891216b75c4"/>
    <ds:schemaRef ds:uri="6a76aea3-b574-49c4-be59-aeef47ccd0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 Schiedam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Tombrink</dc:creator>
  <cp:lastModifiedBy>Robin Hassing</cp:lastModifiedBy>
  <cp:lastPrinted>2022-10-19T12:26:37Z</cp:lastPrinted>
  <dcterms:created xsi:type="dcterms:W3CDTF">2020-09-22T13:06:43Z</dcterms:created>
  <dcterms:modified xsi:type="dcterms:W3CDTF">2023-11-22T10:15:49Z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0x0101002D45762CCB3A7748B6D5D2CF2B476128</vt:lpwstr>
  </property>
</Properties>
</file>